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61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<sst xmlns="http://schemas.openxmlformats.org/spreadsheetml/2006/main" count="42" uniqueCount="39">
  <si>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     Прямой ход</t>
  </si>
  <si>
    <t xml:space="preserve">      a</t>
  </si>
  <si>
    <t xml:space="preserve">      b</t>
  </si>
  <si>
    <t xml:space="preserve">      c</t>
  </si>
  <si>
    <t xml:space="preserve">  a-b</t>
  </si>
  <si>
    <t xml:space="preserve">  a-c</t>
  </si>
  <si>
    <t xml:space="preserve">    Обратный ход</t>
  </si>
  <si>
    <t xml:space="preserve">     a</t>
  </si>
  <si>
    <t xml:space="preserve">     b</t>
  </si>
  <si>
    <t xml:space="preserve">     c</t>
  </si>
  <si>
    <t>Определение рена оптического микрометра для горизонтального круга теодолита 3Т2КП №134586</t>
  </si>
  <si>
    <t>Установка лимба</t>
  </si>
  <si>
    <t>00  00'</t>
  </si>
  <si>
    <t>45 20'</t>
  </si>
  <si>
    <t>90 40'</t>
  </si>
  <si>
    <t>135 00'</t>
  </si>
  <si>
    <t>180 00'</t>
  </si>
  <si>
    <t>225 00'</t>
  </si>
  <si>
    <t>270 00'</t>
  </si>
  <si>
    <t>315 20'</t>
  </si>
  <si>
    <t>22 20'</t>
  </si>
  <si>
    <t>67 40'</t>
  </si>
  <si>
    <t>112 00'</t>
  </si>
  <si>
    <t>157 20'</t>
  </si>
  <si>
    <t>202 40'</t>
  </si>
  <si>
    <t>247 00'</t>
  </si>
  <si>
    <t>292 20'</t>
  </si>
  <si>
    <t>337 40'</t>
  </si>
  <si>
    <t>Окончательные значения Rв и Rн из прямого и обратного ходов определяют как средние</t>
  </si>
  <si>
    <t>Rв=(Rвпр+Rвобр)/2</t>
  </si>
  <si>
    <t>Rн=(Rнпр+Rнобр)/2</t>
  </si>
  <si>
    <t>R=(Rв+Rн)/2</t>
  </si>
  <si>
    <t>дR=</t>
  </si>
  <si>
    <t>дR=Rв-Rн</t>
  </si>
  <si>
    <t>Rв=</t>
  </si>
  <si>
    <t>Rн=</t>
  </si>
  <si>
    <t>R=</t>
  </si>
  <si>
    <t xml:space="preserve">Наблюдатель: </t>
  </si>
  <si>
    <t xml:space="preserve">Вычислитель: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</si>
</sst>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9.875" style="0" customWidth="1"/>
    <col min="7" max="7" width="9.875" style="0" customWidth="1"/>
    <col min="12" max="12" width="10.125" style="0" bestFit="1" customWidth="1"/>
  </cols>
  <sheetData>
    <row r="1" ht="12.75">
      <c r="B1" t="s">
        <v>10</v>
      </c>
    </row>
    <row r="2" ht="12.75">
      <c r="B2" t="s">
        <v>37</v>
      </c>
    </row>
    <row r="3" ht="13.5" thickBot="1">
      <c r="B3" t="s">
        <v>38</v>
      </c>
    </row>
    <row r="4" spans="1:13" ht="12.75">
      <c r="A4" s="23" t="s">
        <v>0</v>
      </c>
      <c r="B4" s="24"/>
      <c r="C4" s="24"/>
      <c r="D4" s="24"/>
      <c r="E4" s="24"/>
      <c r="F4" s="25"/>
      <c r="G4" s="26" t="s">
        <v>6</v>
      </c>
      <c r="H4" s="24"/>
      <c r="I4" s="24"/>
      <c r="J4" s="24"/>
      <c r="K4" s="24"/>
      <c r="L4" s="27"/>
      <c r="M4" s="1"/>
    </row>
    <row r="5" spans="1:13" ht="25.5">
      <c r="A5" s="2" t="s">
        <v>11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11</v>
      </c>
      <c r="H5" s="3" t="s">
        <v>7</v>
      </c>
      <c r="I5" s="3" t="s">
        <v>8</v>
      </c>
      <c r="J5" s="3" t="s">
        <v>9</v>
      </c>
      <c r="K5" s="3" t="s">
        <v>4</v>
      </c>
      <c r="L5" s="5" t="s">
        <v>5</v>
      </c>
      <c r="M5" s="1"/>
    </row>
    <row r="6" spans="1:13" ht="12.75">
      <c r="A6" s="16" t="s">
        <v>12</v>
      </c>
      <c r="B6" s="6">
        <v>-2.9</v>
      </c>
      <c r="C6" s="6">
        <v>-3</v>
      </c>
      <c r="D6" s="6">
        <v>-3.2</v>
      </c>
      <c r="E6" s="17">
        <f>B6-C6</f>
        <v>0.10000000000000009</v>
      </c>
      <c r="F6" s="17">
        <f>B6-D6</f>
        <v>0.30000000000000027</v>
      </c>
      <c r="G6" s="6" t="s">
        <v>20</v>
      </c>
      <c r="H6" s="6">
        <v>-0.3</v>
      </c>
      <c r="I6" s="6">
        <v>-0.1</v>
      </c>
      <c r="J6" s="6">
        <v>-0.2</v>
      </c>
      <c r="K6" s="17">
        <f>H6-I6</f>
        <v>-0.19999999999999998</v>
      </c>
      <c r="L6" s="18">
        <f>H6-J6</f>
        <v>-0.09999999999999998</v>
      </c>
      <c r="M6" s="1"/>
    </row>
    <row r="7" spans="1:13" ht="12.75">
      <c r="A7" s="7"/>
      <c r="B7" s="6">
        <v>-3.2</v>
      </c>
      <c r="C7" s="6">
        <v>-2.5</v>
      </c>
      <c r="D7" s="6">
        <v>-2.6</v>
      </c>
      <c r="E7" s="17">
        <f aca="true" t="shared" si="0" ref="E7:E28">B7-C7</f>
        <v>-0.7000000000000002</v>
      </c>
      <c r="F7" s="17">
        <f aca="true" t="shared" si="1" ref="F7:F28">B7-D7</f>
        <v>-0.6000000000000001</v>
      </c>
      <c r="G7" s="6"/>
      <c r="H7" s="6">
        <v>-0.6</v>
      </c>
      <c r="I7" s="6">
        <v>-0.2</v>
      </c>
      <c r="J7" s="6">
        <v>-0.5</v>
      </c>
      <c r="K7" s="17">
        <f aca="true" t="shared" si="2" ref="K7:K28">H7-I7</f>
        <v>-0.39999999999999997</v>
      </c>
      <c r="L7" s="18">
        <f aca="true" t="shared" si="3" ref="L7:L28">H7-J7</f>
        <v>-0.09999999999999998</v>
      </c>
      <c r="M7" s="1"/>
    </row>
    <row r="8" spans="1:13" ht="12.75">
      <c r="A8" s="7"/>
      <c r="B8" s="6"/>
      <c r="C8" s="6"/>
      <c r="D8" s="6"/>
      <c r="E8" s="17">
        <f>(E6+E7)/2</f>
        <v>-0.30000000000000004</v>
      </c>
      <c r="F8" s="17">
        <f>(F6+F7)/2</f>
        <v>-0.1499999999999999</v>
      </c>
      <c r="G8" s="6"/>
      <c r="H8" s="6"/>
      <c r="I8" s="6"/>
      <c r="J8" s="6"/>
      <c r="K8" s="17">
        <f>(K6+K7)/2</f>
        <v>-0.3</v>
      </c>
      <c r="L8" s="17">
        <f>(L6+L7)/2</f>
        <v>-0.09999999999999998</v>
      </c>
      <c r="M8" s="1"/>
    </row>
    <row r="9" spans="1:13" ht="12.75">
      <c r="A9" s="16" t="s">
        <v>13</v>
      </c>
      <c r="B9" s="6">
        <v>-2.4</v>
      </c>
      <c r="C9" s="6">
        <v>-2.6</v>
      </c>
      <c r="D9" s="6">
        <v>-0.8</v>
      </c>
      <c r="E9" s="17">
        <f t="shared" si="0"/>
        <v>0.20000000000000018</v>
      </c>
      <c r="F9" s="17">
        <f t="shared" si="1"/>
        <v>-1.5999999999999999</v>
      </c>
      <c r="G9" s="6" t="s">
        <v>21</v>
      </c>
      <c r="H9" s="6">
        <v>-0.7</v>
      </c>
      <c r="I9" s="6">
        <v>-0.5</v>
      </c>
      <c r="J9" s="6">
        <v>-0.1</v>
      </c>
      <c r="K9" s="17">
        <f t="shared" si="2"/>
        <v>-0.19999999999999996</v>
      </c>
      <c r="L9" s="18">
        <f t="shared" si="3"/>
        <v>-0.6</v>
      </c>
      <c r="M9" s="1"/>
    </row>
    <row r="10" spans="1:13" ht="12.75">
      <c r="A10" s="16"/>
      <c r="B10" s="6">
        <v>-2.7</v>
      </c>
      <c r="C10" s="6">
        <v>-3.1</v>
      </c>
      <c r="D10" s="6">
        <v>-0.3</v>
      </c>
      <c r="E10" s="17">
        <f t="shared" si="0"/>
        <v>0.3999999999999999</v>
      </c>
      <c r="F10" s="17">
        <f t="shared" si="1"/>
        <v>-2.4000000000000004</v>
      </c>
      <c r="G10" s="6"/>
      <c r="H10" s="6">
        <v>-0.4</v>
      </c>
      <c r="I10" s="6">
        <v>-0.6</v>
      </c>
      <c r="J10" s="6">
        <v>-0.3</v>
      </c>
      <c r="K10" s="17">
        <f t="shared" si="2"/>
        <v>0.19999999999999996</v>
      </c>
      <c r="L10" s="18">
        <f t="shared" si="3"/>
        <v>-0.10000000000000003</v>
      </c>
      <c r="M10" s="1"/>
    </row>
    <row r="11" spans="1:13" ht="12.75">
      <c r="A11" s="16"/>
      <c r="B11" s="6"/>
      <c r="C11" s="6"/>
      <c r="D11" s="6"/>
      <c r="E11" s="17">
        <f>(E9+E10)/2</f>
        <v>0.30000000000000004</v>
      </c>
      <c r="F11" s="17">
        <f>(F9+F10)/2</f>
        <v>-2</v>
      </c>
      <c r="G11" s="6"/>
      <c r="H11" s="6"/>
      <c r="I11" s="6"/>
      <c r="J11" s="6"/>
      <c r="K11" s="17">
        <f>(K9+K10)/2</f>
        <v>0</v>
      </c>
      <c r="L11" s="17">
        <f>(L9+L10)/2</f>
        <v>-0.35</v>
      </c>
      <c r="M11" s="1"/>
    </row>
    <row r="12" spans="1:13" ht="12.75">
      <c r="A12" s="16" t="s">
        <v>14</v>
      </c>
      <c r="B12" s="6">
        <v>-0.5</v>
      </c>
      <c r="C12" s="6">
        <v>-0.3</v>
      </c>
      <c r="D12" s="6">
        <v>-0.5</v>
      </c>
      <c r="E12" s="17">
        <f t="shared" si="0"/>
        <v>-0.2</v>
      </c>
      <c r="F12" s="17">
        <f t="shared" si="1"/>
        <v>0</v>
      </c>
      <c r="G12" s="6" t="s">
        <v>22</v>
      </c>
      <c r="H12" s="6">
        <v>2.3</v>
      </c>
      <c r="I12" s="6">
        <v>2.4</v>
      </c>
      <c r="J12" s="6">
        <v>1.7</v>
      </c>
      <c r="K12" s="17">
        <f t="shared" si="2"/>
        <v>-0.10000000000000009</v>
      </c>
      <c r="L12" s="18">
        <f t="shared" si="3"/>
        <v>0.5999999999999999</v>
      </c>
      <c r="M12" s="1"/>
    </row>
    <row r="13" spans="1:13" ht="12.75">
      <c r="A13" s="16"/>
      <c r="B13" s="6">
        <v>-0.1</v>
      </c>
      <c r="C13" s="6">
        <v>-0.1</v>
      </c>
      <c r="D13" s="6">
        <v>-0.6</v>
      </c>
      <c r="E13" s="17">
        <f t="shared" si="0"/>
        <v>0</v>
      </c>
      <c r="F13" s="17">
        <f t="shared" si="1"/>
        <v>0.5</v>
      </c>
      <c r="G13" s="6"/>
      <c r="H13" s="6">
        <v>2.1</v>
      </c>
      <c r="I13" s="6">
        <v>2.8</v>
      </c>
      <c r="J13" s="6">
        <v>1.6</v>
      </c>
      <c r="K13" s="17">
        <f t="shared" si="2"/>
        <v>-0.6999999999999997</v>
      </c>
      <c r="L13" s="18">
        <f t="shared" si="3"/>
        <v>0.5</v>
      </c>
      <c r="M13" s="1"/>
    </row>
    <row r="14" spans="1:13" ht="12.75">
      <c r="A14" s="16"/>
      <c r="B14" s="6"/>
      <c r="C14" s="6"/>
      <c r="D14" s="6"/>
      <c r="E14" s="17">
        <f>(E12+E13)/2</f>
        <v>-0.1</v>
      </c>
      <c r="F14" s="17">
        <f aca="true" t="shared" si="4" ref="F14:L14">(F12+F13)/2</f>
        <v>0.25</v>
      </c>
      <c r="G14" s="6"/>
      <c r="H14" s="6"/>
      <c r="I14" s="6"/>
      <c r="J14" s="6"/>
      <c r="K14" s="17">
        <f t="shared" si="4"/>
        <v>-0.3999999999999999</v>
      </c>
      <c r="L14" s="17">
        <f t="shared" si="4"/>
        <v>0.5499999999999999</v>
      </c>
      <c r="M14" s="1"/>
    </row>
    <row r="15" spans="1:13" ht="12.75">
      <c r="A15" s="16" t="s">
        <v>15</v>
      </c>
      <c r="B15" s="6">
        <v>0.8</v>
      </c>
      <c r="C15" s="6">
        <v>0.3</v>
      </c>
      <c r="D15" s="6">
        <v>-0.2</v>
      </c>
      <c r="E15" s="17">
        <f t="shared" si="0"/>
        <v>0.5</v>
      </c>
      <c r="F15" s="17">
        <f t="shared" si="1"/>
        <v>1</v>
      </c>
      <c r="G15" s="8" t="s">
        <v>23</v>
      </c>
      <c r="H15" s="6">
        <v>-0.5</v>
      </c>
      <c r="I15" s="6">
        <v>-0.8</v>
      </c>
      <c r="J15" s="6">
        <v>-0.7</v>
      </c>
      <c r="K15" s="17">
        <f t="shared" si="2"/>
        <v>0.30000000000000004</v>
      </c>
      <c r="L15" s="18">
        <f t="shared" si="3"/>
        <v>0.19999999999999996</v>
      </c>
      <c r="M15" s="1"/>
    </row>
    <row r="16" spans="1:13" ht="12.75">
      <c r="A16" s="16"/>
      <c r="B16" s="6">
        <v>0.5</v>
      </c>
      <c r="C16" s="6">
        <v>0.7</v>
      </c>
      <c r="D16" s="6">
        <v>-0.8</v>
      </c>
      <c r="E16" s="17">
        <f t="shared" si="0"/>
        <v>-0.19999999999999996</v>
      </c>
      <c r="F16" s="17">
        <f t="shared" si="1"/>
        <v>1.3</v>
      </c>
      <c r="G16" s="6"/>
      <c r="H16" s="6">
        <v>-0.5</v>
      </c>
      <c r="I16" s="6">
        <v>-0.4</v>
      </c>
      <c r="J16" s="6">
        <v>-0.1</v>
      </c>
      <c r="K16" s="17">
        <f t="shared" si="2"/>
        <v>-0.09999999999999998</v>
      </c>
      <c r="L16" s="18">
        <f t="shared" si="3"/>
        <v>-0.4</v>
      </c>
      <c r="M16" s="1"/>
    </row>
    <row r="17" spans="1:13" ht="12.75">
      <c r="A17" s="16"/>
      <c r="B17" s="6"/>
      <c r="C17" s="6"/>
      <c r="D17" s="6"/>
      <c r="E17" s="17">
        <f>(E15+E16)/2</f>
        <v>0.15000000000000002</v>
      </c>
      <c r="F17" s="17">
        <f aca="true" t="shared" si="5" ref="F17:L17">(F15+F16)/2</f>
        <v>1.15</v>
      </c>
      <c r="G17" s="6"/>
      <c r="H17" s="6"/>
      <c r="I17" s="6"/>
      <c r="J17" s="6"/>
      <c r="K17" s="17">
        <f t="shared" si="5"/>
        <v>0.10000000000000003</v>
      </c>
      <c r="L17" s="17">
        <f t="shared" si="5"/>
        <v>-0.10000000000000003</v>
      </c>
      <c r="M17" s="1"/>
    </row>
    <row r="18" spans="1:13" ht="12.75">
      <c r="A18" s="16" t="s">
        <v>16</v>
      </c>
      <c r="B18" s="6">
        <v>2.2</v>
      </c>
      <c r="C18" s="6">
        <v>3.6</v>
      </c>
      <c r="D18" s="6">
        <v>2.5</v>
      </c>
      <c r="E18" s="17">
        <f t="shared" si="0"/>
        <v>-1.4</v>
      </c>
      <c r="F18" s="17">
        <f t="shared" si="1"/>
        <v>-0.2999999999999998</v>
      </c>
      <c r="G18" s="6" t="s">
        <v>24</v>
      </c>
      <c r="H18" s="6">
        <v>-0.8</v>
      </c>
      <c r="I18" s="6">
        <v>-0.2</v>
      </c>
      <c r="J18" s="6">
        <v>-0.3</v>
      </c>
      <c r="K18" s="17">
        <f t="shared" si="2"/>
        <v>-0.6000000000000001</v>
      </c>
      <c r="L18" s="18">
        <f t="shared" si="3"/>
        <v>-0.5</v>
      </c>
      <c r="M18" s="1"/>
    </row>
    <row r="19" spans="1:13" ht="12.75">
      <c r="A19" s="16"/>
      <c r="B19" s="6">
        <v>2.4</v>
      </c>
      <c r="C19" s="6">
        <v>4.1</v>
      </c>
      <c r="D19" s="6">
        <v>3.6</v>
      </c>
      <c r="E19" s="17">
        <f t="shared" si="0"/>
        <v>-1.6999999999999997</v>
      </c>
      <c r="F19" s="17">
        <f t="shared" si="1"/>
        <v>-1.2000000000000002</v>
      </c>
      <c r="G19" s="6"/>
      <c r="H19" s="6">
        <v>-0.7</v>
      </c>
      <c r="I19" s="6">
        <v>-0.6</v>
      </c>
      <c r="J19" s="6">
        <v>-0.3</v>
      </c>
      <c r="K19" s="17">
        <f t="shared" si="2"/>
        <v>-0.09999999999999998</v>
      </c>
      <c r="L19" s="18">
        <f t="shared" si="3"/>
        <v>-0.39999999999999997</v>
      </c>
      <c r="M19" s="1"/>
    </row>
    <row r="20" spans="1:13" ht="12.75">
      <c r="A20" s="16"/>
      <c r="B20" s="6"/>
      <c r="C20" s="6"/>
      <c r="D20" s="6"/>
      <c r="E20" s="17">
        <f>(E18+E19)/2</f>
        <v>-1.5499999999999998</v>
      </c>
      <c r="F20" s="17">
        <f aca="true" t="shared" si="6" ref="F20:L20">(F18+F19)/2</f>
        <v>-0.75</v>
      </c>
      <c r="G20" s="6"/>
      <c r="H20" s="6"/>
      <c r="I20" s="6"/>
      <c r="J20" s="6"/>
      <c r="K20" s="17">
        <f t="shared" si="6"/>
        <v>-0.35000000000000003</v>
      </c>
      <c r="L20" s="17">
        <f t="shared" si="6"/>
        <v>-0.44999999999999996</v>
      </c>
      <c r="M20" s="1"/>
    </row>
    <row r="21" spans="1:13" ht="12.75">
      <c r="A21" s="16" t="s">
        <v>17</v>
      </c>
      <c r="B21" s="6">
        <v>-0.2</v>
      </c>
      <c r="C21" s="6">
        <v>-1.2</v>
      </c>
      <c r="D21" s="6">
        <v>0.1</v>
      </c>
      <c r="E21" s="17">
        <f t="shared" si="0"/>
        <v>1</v>
      </c>
      <c r="F21" s="17">
        <f t="shared" si="1"/>
        <v>-0.30000000000000004</v>
      </c>
      <c r="G21" s="6" t="s">
        <v>25</v>
      </c>
      <c r="H21" s="6">
        <v>-0.9</v>
      </c>
      <c r="I21" s="6">
        <v>-1.2</v>
      </c>
      <c r="J21" s="6">
        <v>-1.7</v>
      </c>
      <c r="K21" s="17">
        <f t="shared" si="2"/>
        <v>0.29999999999999993</v>
      </c>
      <c r="L21" s="18">
        <f t="shared" si="3"/>
        <v>0.7999999999999999</v>
      </c>
      <c r="M21" s="1"/>
    </row>
    <row r="22" spans="1:13" ht="12.75">
      <c r="A22" s="16"/>
      <c r="B22" s="6">
        <v>-0.3</v>
      </c>
      <c r="C22" s="6">
        <v>-1.3</v>
      </c>
      <c r="D22" s="6">
        <v>0.2</v>
      </c>
      <c r="E22" s="17">
        <f t="shared" si="0"/>
        <v>1</v>
      </c>
      <c r="F22" s="17">
        <f t="shared" si="1"/>
        <v>-0.5</v>
      </c>
      <c r="G22" s="6"/>
      <c r="H22" s="6">
        <v>-1.1</v>
      </c>
      <c r="I22" s="6">
        <v>-1.5</v>
      </c>
      <c r="J22" s="6">
        <v>-1.8</v>
      </c>
      <c r="K22" s="17">
        <f t="shared" si="2"/>
        <v>0.3999999999999999</v>
      </c>
      <c r="L22" s="18">
        <f t="shared" si="3"/>
        <v>0.7</v>
      </c>
      <c r="M22" s="1"/>
    </row>
    <row r="23" spans="1:13" ht="12.75">
      <c r="A23" s="16"/>
      <c r="B23" s="6"/>
      <c r="C23" s="6"/>
      <c r="D23" s="6"/>
      <c r="E23" s="17">
        <f>(E21+E22)/2</f>
        <v>1</v>
      </c>
      <c r="F23" s="17">
        <f aca="true" t="shared" si="7" ref="F23:L23">(F21+F22)/2</f>
        <v>-0.4</v>
      </c>
      <c r="G23" s="6"/>
      <c r="H23" s="6"/>
      <c r="I23" s="6"/>
      <c r="J23" s="6"/>
      <c r="K23" s="17">
        <f t="shared" si="7"/>
        <v>0.3499999999999999</v>
      </c>
      <c r="L23" s="17">
        <f t="shared" si="7"/>
        <v>0.75</v>
      </c>
      <c r="M23" s="1"/>
    </row>
    <row r="24" spans="1:13" ht="12.75">
      <c r="A24" s="16" t="s">
        <v>18</v>
      </c>
      <c r="B24" s="6">
        <v>1.3</v>
      </c>
      <c r="C24" s="6">
        <v>1.9</v>
      </c>
      <c r="D24" s="6">
        <v>0.2</v>
      </c>
      <c r="E24" s="17">
        <f t="shared" si="0"/>
        <v>-0.5999999999999999</v>
      </c>
      <c r="F24" s="17">
        <f t="shared" si="1"/>
        <v>1.1</v>
      </c>
      <c r="G24" s="6" t="s">
        <v>26</v>
      </c>
      <c r="H24" s="6">
        <v>0.1</v>
      </c>
      <c r="I24" s="6">
        <v>0.7</v>
      </c>
      <c r="J24" s="6">
        <v>0.8</v>
      </c>
      <c r="K24" s="17">
        <f t="shared" si="2"/>
        <v>-0.6</v>
      </c>
      <c r="L24" s="18">
        <f t="shared" si="3"/>
        <v>-0.7000000000000001</v>
      </c>
      <c r="M24" s="1"/>
    </row>
    <row r="25" spans="1:13" ht="12.75">
      <c r="A25" s="16"/>
      <c r="B25" s="6">
        <v>1.4</v>
      </c>
      <c r="C25" s="6">
        <v>1.5</v>
      </c>
      <c r="D25" s="6">
        <v>0.3</v>
      </c>
      <c r="E25" s="17">
        <f t="shared" si="0"/>
        <v>-0.10000000000000009</v>
      </c>
      <c r="F25" s="17">
        <f t="shared" si="1"/>
        <v>1.0999999999999999</v>
      </c>
      <c r="G25" s="6"/>
      <c r="H25" s="6">
        <v>0.3</v>
      </c>
      <c r="I25" s="6">
        <v>0.9</v>
      </c>
      <c r="J25" s="6">
        <v>0.6</v>
      </c>
      <c r="K25" s="17">
        <f t="shared" si="2"/>
        <v>-0.6000000000000001</v>
      </c>
      <c r="L25" s="18">
        <f t="shared" si="3"/>
        <v>-0.3</v>
      </c>
      <c r="M25" s="1"/>
    </row>
    <row r="26" spans="1:13" ht="12.75">
      <c r="A26" s="16"/>
      <c r="B26" s="6"/>
      <c r="C26" s="6"/>
      <c r="D26" s="6"/>
      <c r="E26" s="17">
        <f>(E24+E25)/2</f>
        <v>-0.35</v>
      </c>
      <c r="F26" s="17">
        <f aca="true" t="shared" si="8" ref="F26:L26">(F24+F25)/2</f>
        <v>1.1</v>
      </c>
      <c r="G26" s="6"/>
      <c r="H26" s="6"/>
      <c r="I26" s="6"/>
      <c r="J26" s="6"/>
      <c r="K26" s="17">
        <f t="shared" si="8"/>
        <v>-0.6000000000000001</v>
      </c>
      <c r="L26" s="17">
        <f t="shared" si="8"/>
        <v>-0.5</v>
      </c>
      <c r="M26" s="1"/>
    </row>
    <row r="27" spans="1:13" ht="12.75">
      <c r="A27" s="16" t="s">
        <v>19</v>
      </c>
      <c r="B27" s="6">
        <v>5.9</v>
      </c>
      <c r="C27" s="6">
        <v>7.2</v>
      </c>
      <c r="D27" s="6">
        <v>5.2</v>
      </c>
      <c r="E27" s="17">
        <f t="shared" si="0"/>
        <v>-1.2999999999999998</v>
      </c>
      <c r="F27" s="17">
        <f t="shared" si="1"/>
        <v>0.7000000000000002</v>
      </c>
      <c r="G27" s="6" t="s">
        <v>27</v>
      </c>
      <c r="H27" s="6">
        <v>0.5</v>
      </c>
      <c r="I27" s="6">
        <v>0.2</v>
      </c>
      <c r="J27" s="6">
        <v>0.4</v>
      </c>
      <c r="K27" s="17">
        <f t="shared" si="2"/>
        <v>0.3</v>
      </c>
      <c r="L27" s="18">
        <f t="shared" si="3"/>
        <v>0.09999999999999998</v>
      </c>
      <c r="M27" s="1"/>
    </row>
    <row r="28" spans="1:13" ht="12.75">
      <c r="A28" s="16"/>
      <c r="B28" s="6">
        <v>6.1</v>
      </c>
      <c r="C28" s="6">
        <v>4.9</v>
      </c>
      <c r="D28" s="6">
        <v>5.3</v>
      </c>
      <c r="E28" s="17">
        <f t="shared" si="0"/>
        <v>1.1999999999999993</v>
      </c>
      <c r="F28" s="17">
        <f t="shared" si="1"/>
        <v>0.7999999999999998</v>
      </c>
      <c r="G28" s="6"/>
      <c r="H28" s="6">
        <v>0.9</v>
      </c>
      <c r="I28" s="6">
        <v>0.3</v>
      </c>
      <c r="J28" s="6">
        <v>0.9</v>
      </c>
      <c r="K28" s="17">
        <f t="shared" si="2"/>
        <v>0.6000000000000001</v>
      </c>
      <c r="L28" s="18">
        <f t="shared" si="3"/>
        <v>0</v>
      </c>
      <c r="M28" s="1"/>
    </row>
    <row r="29" spans="1:13" ht="12.75">
      <c r="A29" s="7"/>
      <c r="B29" s="6"/>
      <c r="C29" s="6"/>
      <c r="D29" s="6"/>
      <c r="E29" s="17">
        <f>(E27+E28)/2</f>
        <v>-0.050000000000000266</v>
      </c>
      <c r="F29" s="17">
        <f aca="true" t="shared" si="9" ref="F29:L29">(F27+F28)/2</f>
        <v>0.75</v>
      </c>
      <c r="G29" s="6"/>
      <c r="H29" s="6"/>
      <c r="I29" s="6"/>
      <c r="J29" s="6"/>
      <c r="K29" s="17">
        <f t="shared" si="9"/>
        <v>0.45000000000000007</v>
      </c>
      <c r="L29" s="17">
        <f t="shared" si="9"/>
        <v>0.04999999999999999</v>
      </c>
      <c r="M29" s="1"/>
    </row>
    <row r="30" spans="1:13" ht="12.75">
      <c r="A30" s="9"/>
      <c r="B30" s="10"/>
      <c r="C30" s="10"/>
      <c r="D30" s="6"/>
      <c r="E30" s="17">
        <f>(E8+E11+E14+E17+E20+E23+E26+E29)/8</f>
        <v>-0.1125</v>
      </c>
      <c r="F30" s="17">
        <f>(F8+F11+F14+F17+F20+F23+F26+F29)/8</f>
        <v>-0.006249999999999978</v>
      </c>
      <c r="G30" s="6"/>
      <c r="H30" s="6"/>
      <c r="I30" s="6"/>
      <c r="J30" s="6"/>
      <c r="K30" s="17">
        <f>(K8+K11+K14+K17+K20+K23+K26+K29)/8</f>
        <v>-0.09375000000000001</v>
      </c>
      <c r="L30" s="18">
        <f>(L8+L11+L14+L17+L20+L23+L26+L29)/8</f>
        <v>-0.018750000000000003</v>
      </c>
      <c r="M30" s="1"/>
    </row>
    <row r="31" spans="1:13" ht="13.5" thickBot="1">
      <c r="A31" s="11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4"/>
      <c r="M31" s="1"/>
    </row>
    <row r="32" spans="1:12" ht="12.75">
      <c r="A32" s="15"/>
      <c r="B32" s="15"/>
      <c r="C32" s="15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5"/>
      <c r="B33" s="28" t="s">
        <v>28</v>
      </c>
      <c r="C33" s="22"/>
      <c r="D33" s="22"/>
      <c r="E33" s="22"/>
      <c r="F33" s="22"/>
      <c r="G33" s="22"/>
      <c r="H33" s="22"/>
      <c r="I33" s="19"/>
      <c r="J33" s="19"/>
      <c r="K33" s="19"/>
      <c r="L33" s="19"/>
    </row>
    <row r="34" spans="1:12" ht="12.75">
      <c r="A34" s="15"/>
      <c r="B34" s="15"/>
      <c r="C34" s="15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22" t="s">
        <v>29</v>
      </c>
      <c r="B35" s="22"/>
      <c r="C35" s="15"/>
      <c r="D35" s="20" t="s">
        <v>34</v>
      </c>
      <c r="E35" s="21">
        <f>(E30+K30)/2</f>
        <v>-0.10312500000000001</v>
      </c>
      <c r="F35" s="15"/>
      <c r="G35" s="15"/>
      <c r="H35" s="15"/>
      <c r="I35" s="15"/>
      <c r="J35" s="15"/>
      <c r="K35" s="15"/>
      <c r="L35" s="15"/>
    </row>
    <row r="36" spans="1:12" ht="12.75">
      <c r="A36" s="22" t="s">
        <v>30</v>
      </c>
      <c r="B36" s="22"/>
      <c r="C36" s="15"/>
      <c r="D36" s="20" t="s">
        <v>35</v>
      </c>
      <c r="E36" s="21">
        <f>(F30+L30)/2</f>
        <v>-0.01249999999999999</v>
      </c>
      <c r="F36" s="15"/>
      <c r="G36" s="15"/>
      <c r="H36" s="15"/>
      <c r="I36" s="15"/>
      <c r="J36" s="15"/>
      <c r="K36" s="15"/>
      <c r="L36" s="15"/>
    </row>
    <row r="37" spans="1:12" ht="12.75">
      <c r="A37" s="22" t="s">
        <v>31</v>
      </c>
      <c r="B37" s="22"/>
      <c r="C37" s="15"/>
      <c r="D37" s="20" t="s">
        <v>36</v>
      </c>
      <c r="E37" s="21">
        <f>(E35+E36)/2</f>
        <v>-0.0578125</v>
      </c>
      <c r="F37" s="15"/>
      <c r="G37" s="15"/>
      <c r="H37" s="15"/>
      <c r="I37" s="15"/>
      <c r="J37" s="15"/>
      <c r="K37" s="15"/>
      <c r="L37" s="15"/>
    </row>
    <row r="38" spans="1:12" ht="12.75">
      <c r="A38" s="15" t="s">
        <v>33</v>
      </c>
      <c r="B38" s="15"/>
      <c r="C38" s="15"/>
      <c r="D38" s="20" t="s">
        <v>32</v>
      </c>
      <c r="E38" s="21">
        <f>E35-E36</f>
        <v>-0.09062500000000001</v>
      </c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</sheetData>
  <mergeCells count="6">
    <mergeCell ref="A36:B36"/>
    <mergeCell ref="A37:B37"/>
    <mergeCell ref="A4:F4"/>
    <mergeCell ref="G4:L4"/>
    <mergeCell ref="B33:H33"/>
    <mergeCell ref="A35:B3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Определение рена оптического микрометра для горизонтального круга теодолита</dc:title>
  <dc:subject/>
  <dc:creator>USER</dc:creator>
  <cp:keywords/>
  <dc:description/>
  <cp:lastModifiedBy>Антон</cp:lastModifiedBy>
  <dcterms:created xsi:type="dcterms:W3CDTF">2001-11-09T13:22:30Z</dcterms:created>
  <dcterms:modified xsi:type="dcterms:W3CDTF">2006-11-29T22:26:59Z</dcterms:modified>
  <cp:category/>
  <cp:version/>
  <cp:contentType/>
  <cp:contentStatus/>
</cp:coreProperties>
</file>